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18195" windowHeight="11310" activeTab="0"/>
  </bookViews>
  <sheets>
    <sheet name="Cenová nabídka" sheetId="1" r:id="rId1"/>
  </sheets>
  <definedNames/>
  <calcPr calcId="145621"/>
</workbook>
</file>

<file path=xl/sharedStrings.xml><?xml version="1.0" encoding="utf-8"?>
<sst xmlns="http://schemas.openxmlformats.org/spreadsheetml/2006/main" count="19" uniqueCount="19">
  <si>
    <t>Popis</t>
  </si>
  <si>
    <t>MJ</t>
  </si>
  <si>
    <t>Množství</t>
  </si>
  <si>
    <t>Jedn. cena</t>
  </si>
  <si>
    <t>Cena celkem</t>
  </si>
  <si>
    <t>Celkem bez DPH:</t>
  </si>
  <si>
    <t>DPH 21%:</t>
  </si>
  <si>
    <t>Celkem včetně DPH:</t>
  </si>
  <si>
    <t>ks</t>
  </si>
  <si>
    <t>CENOVÁ NABÍDKA</t>
  </si>
  <si>
    <t>Objednatel: Město Lovosice</t>
  </si>
  <si>
    <t>Příloha č. 2 zadávací dokumentace</t>
  </si>
  <si>
    <t>kpl</t>
  </si>
  <si>
    <t>"Dodávka záložního zdroje UPS v systému požárního větrání v budově MěÚ Lovosice"</t>
  </si>
  <si>
    <t>UPS systém</t>
  </si>
  <si>
    <t>*  Bezplatný servis v době trvání záruky</t>
  </si>
  <si>
    <t>* Záruka na zboží činí min. 36 měsíců</t>
  </si>
  <si>
    <t xml:space="preserve">Min. požadavky:
Vstup 400V 50HZ, 20A, 3Ph+N
Výstup 400V  50Hz 12A/Phase,  10kVA - 8 kW
Bude sloužit jako náhradní zdroj pro dva požární axiální ventilátory společnosti Trox Austria GmbH, s celkovým výkonem minimálně 3,2 m3  s-1, s pracovním tlakem do 50 Pa, teplotou do 200 °C (teplota Tg = 167 OC) a dobou činnosti nejméně 30 minut.
Jedná se o nové, nikoli repasované zboží.
Rozměry místnosti:
šíře 1260 mm, výška 1680 mm a hloubka 2250 mm. (nutné přihlédnout k nutnosti přístupu k podružnému elektroinstalačnímu rozvaděči a provádění servisu instalovaného zařízení.)
</t>
  </si>
  <si>
    <t>Demontáž a vystěhování stávajícího systému; 
Odvoz a ekologická likvidace stávajícího systému (Uchazeč doloží dokladem o ekologické likvidaci);
Dovoz, montáž a instalace nového systému, uvedení do provozu;
Proškolení obsluhy v místě plnění, manuál k obsluze v českém jazyce;
Revizní zpráva na dílčí elektroinstalaci (v případě úpravy elektroinstalace)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</si>
</sst>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\ [$Kč-405]"/>
    <numFmt numFmtId="165" formatCode="#,##0.00\ [$Kč-405]"/>
    <numFmt numFmtId="166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4" tint="-0.4999699890613556"/>
      <name val="Calibri"/>
      <family val="2"/>
      <scheme val="minor"/>
    </font>
    <font>
      <sz val="10"/>
      <color theme="4" tint="-0.4999699890613556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/>
    </xf>
  </cellStyleXfs>
  <cellXfs count="42">
    <xf numFmtId="0" fontId="0" fillId="0" borderId="0" xfId="0"/>
    <xf numFmtId="0" fontId="2" fillId="0" borderId="0" xfId="20" applyNumberFormat="1" applyFont="1" applyFill="1" applyBorder="1" applyAlignment="1" applyProtection="1">
      <alignment vertical="top"/>
      <protection/>
    </xf>
    <xf numFmtId="0" fontId="3" fillId="0" borderId="0" xfId="20" applyNumberFormat="1" applyFont="1" applyFill="1" applyBorder="1" applyAlignment="1" applyProtection="1">
      <alignment horizontal="left" vertical="top"/>
      <protection/>
    </xf>
    <xf numFmtId="0" fontId="3" fillId="0" borderId="1" xfId="20" applyNumberFormat="1" applyFont="1" applyFill="1" applyBorder="1" applyAlignment="1" applyProtection="1">
      <alignment vertical="top"/>
      <protection/>
    </xf>
    <xf numFmtId="0" fontId="3" fillId="0" borderId="2" xfId="20" applyNumberFormat="1" applyFont="1" applyFill="1" applyBorder="1" applyAlignment="1" applyProtection="1">
      <alignment horizontal="center" vertical="top"/>
      <protection/>
    </xf>
    <xf numFmtId="0" fontId="3" fillId="0" borderId="2" xfId="20" applyNumberFormat="1" applyFont="1" applyFill="1" applyBorder="1" applyAlignment="1" applyProtection="1">
      <alignment horizontal="center" vertical="top" wrapText="1"/>
      <protection/>
    </xf>
    <xf numFmtId="164" fontId="3" fillId="0" borderId="2" xfId="20" applyNumberFormat="1" applyFont="1" applyFill="1" applyBorder="1" applyAlignment="1" applyProtection="1">
      <alignment horizontal="center" vertical="top"/>
      <protection/>
    </xf>
    <xf numFmtId="164" fontId="3" fillId="0" borderId="3" xfId="20" applyNumberFormat="1" applyFont="1" applyFill="1" applyBorder="1" applyAlignment="1" applyProtection="1">
      <alignment horizontal="center" vertical="top"/>
      <protection/>
    </xf>
    <xf numFmtId="0" fontId="2" fillId="0" borderId="4" xfId="20" applyNumberFormat="1" applyFont="1" applyFill="1" applyBorder="1" applyAlignment="1" applyProtection="1">
      <alignment horizontal="center" vertical="top"/>
      <protection/>
    </xf>
    <xf numFmtId="0" fontId="4" fillId="0" borderId="0" xfId="0" applyFont="1"/>
    <xf numFmtId="0" fontId="5" fillId="0" borderId="0" xfId="20" applyNumberFormat="1" applyFont="1" applyFill="1" applyBorder="1" applyAlignment="1" applyProtection="1">
      <alignment vertical="top"/>
      <protection/>
    </xf>
    <xf numFmtId="0" fontId="3" fillId="2" borderId="5" xfId="20" applyNumberFormat="1" applyFont="1" applyFill="1" applyBorder="1" applyAlignment="1" applyProtection="1">
      <alignment vertical="top"/>
      <protection/>
    </xf>
    <xf numFmtId="0" fontId="3" fillId="2" borderId="4" xfId="20" applyNumberFormat="1" applyFont="1" applyFill="1" applyBorder="1" applyAlignment="1" applyProtection="1">
      <alignment horizontal="center" vertical="top"/>
      <protection/>
    </xf>
    <xf numFmtId="0" fontId="3" fillId="2" borderId="4" xfId="20" applyNumberFormat="1" applyFont="1" applyFill="1" applyBorder="1" applyAlignment="1" applyProtection="1">
      <alignment horizontal="center" vertical="top" wrapText="1"/>
      <protection/>
    </xf>
    <xf numFmtId="164" fontId="3" fillId="2" borderId="4" xfId="20" applyNumberFormat="1" applyFont="1" applyFill="1" applyBorder="1" applyAlignment="1" applyProtection="1">
      <alignment horizontal="center" vertical="top"/>
      <protection/>
    </xf>
    <xf numFmtId="164" fontId="3" fillId="2" borderId="6" xfId="20" applyNumberFormat="1" applyFont="1" applyFill="1" applyBorder="1" applyAlignment="1" applyProtection="1">
      <alignment horizontal="center" vertical="top"/>
      <protection/>
    </xf>
    <xf numFmtId="0" fontId="6" fillId="0" borderId="0" xfId="20" applyNumberFormat="1" applyFont="1" applyFill="1" applyBorder="1" applyAlignment="1" applyProtection="1">
      <alignment horizontal="left" vertical="top"/>
      <protection/>
    </xf>
    <xf numFmtId="0" fontId="7" fillId="0" borderId="0" xfId="0" applyFont="1"/>
    <xf numFmtId="0" fontId="3" fillId="0" borderId="5" xfId="2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/>
    <xf numFmtId="165" fontId="3" fillId="0" borderId="6" xfId="20" applyNumberFormat="1" applyFont="1" applyFill="1" applyBorder="1" applyAlignment="1" applyProtection="1">
      <alignment horizontal="center" vertical="top"/>
      <protection/>
    </xf>
    <xf numFmtId="165" fontId="6" fillId="0" borderId="7" xfId="20" applyNumberFormat="1" applyFont="1" applyFill="1" applyBorder="1" applyAlignment="1" applyProtection="1">
      <alignment horizontal="center" vertical="top"/>
      <protection/>
    </xf>
    <xf numFmtId="165" fontId="2" fillId="0" borderId="4" xfId="20" applyNumberFormat="1" applyFont="1" applyFill="1" applyBorder="1" applyAlignment="1" applyProtection="1">
      <alignment horizontal="center" vertical="top"/>
      <protection/>
    </xf>
    <xf numFmtId="165" fontId="2" fillId="0" borderId="6" xfId="20" applyNumberFormat="1" applyFont="1" applyFill="1" applyBorder="1" applyAlignment="1" applyProtection="1">
      <alignment horizontal="center" vertical="top"/>
      <protection/>
    </xf>
    <xf numFmtId="0" fontId="8" fillId="0" borderId="8" xfId="20" applyNumberFormat="1" applyFont="1" applyFill="1" applyBorder="1" applyAlignment="1" applyProtection="1">
      <alignment horizontal="left" vertical="top" wrapText="1"/>
      <protection/>
    </xf>
    <xf numFmtId="0" fontId="8" fillId="0" borderId="9" xfId="20" applyNumberFormat="1" applyFont="1" applyFill="1" applyBorder="1" applyAlignment="1" applyProtection="1">
      <alignment horizontal="left" vertical="top" wrapText="1"/>
      <protection/>
    </xf>
    <xf numFmtId="0" fontId="8" fillId="0" borderId="10" xfId="20" applyNumberFormat="1" applyFont="1" applyFill="1" applyBorder="1" applyAlignment="1" applyProtection="1">
      <alignment horizontal="left" vertical="top" wrapText="1"/>
      <protection/>
    </xf>
    <xf numFmtId="0" fontId="2" fillId="0" borderId="4" xfId="20" applyNumberFormat="1" applyFont="1" applyFill="1" applyBorder="1" applyAlignment="1" applyProtection="1">
      <alignment horizontal="center" vertical="top" wrapText="1"/>
      <protection/>
    </xf>
    <xf numFmtId="166" fontId="2" fillId="0" borderId="4" xfId="20" applyNumberFormat="1" applyFont="1" applyFill="1" applyBorder="1" applyAlignment="1" applyProtection="1">
      <alignment horizontal="center" vertical="top" wrapText="1"/>
      <protection/>
    </xf>
    <xf numFmtId="166" fontId="2" fillId="0" borderId="6" xfId="20" applyNumberFormat="1" applyFont="1" applyFill="1" applyBorder="1" applyAlignment="1" applyProtection="1">
      <alignment horizontal="center" vertical="top" wrapText="1"/>
      <protection/>
    </xf>
    <xf numFmtId="164" fontId="3" fillId="0" borderId="8" xfId="20" applyNumberFormat="1" applyFont="1" applyFill="1" applyBorder="1" applyAlignment="1" applyProtection="1">
      <alignment horizontal="right" vertical="top"/>
      <protection/>
    </xf>
    <xf numFmtId="164" fontId="3" fillId="0" borderId="9" xfId="20" applyNumberFormat="1" applyFont="1" applyFill="1" applyBorder="1" applyAlignment="1" applyProtection="1">
      <alignment horizontal="right" vertical="top"/>
      <protection/>
    </xf>
    <xf numFmtId="164" fontId="3" fillId="0" borderId="11" xfId="20" applyNumberFormat="1" applyFont="1" applyFill="1" applyBorder="1" applyAlignment="1" applyProtection="1">
      <alignment horizontal="right" vertical="top"/>
      <protection/>
    </xf>
    <xf numFmtId="164" fontId="6" fillId="0" borderId="12" xfId="20" applyNumberFormat="1" applyFont="1" applyFill="1" applyBorder="1" applyAlignment="1" applyProtection="1">
      <alignment horizontal="right" vertical="top"/>
      <protection/>
    </xf>
    <xf numFmtId="164" fontId="6" fillId="0" borderId="13" xfId="20" applyNumberFormat="1" applyFont="1" applyFill="1" applyBorder="1" applyAlignment="1" applyProtection="1">
      <alignment horizontal="right" vertical="top"/>
      <protection/>
    </xf>
    <xf numFmtId="164" fontId="6" fillId="0" borderId="14" xfId="20" applyNumberFormat="1" applyFont="1" applyFill="1" applyBorder="1" applyAlignment="1" applyProtection="1">
      <alignment horizontal="right" vertical="top"/>
      <protection/>
    </xf>
    <xf numFmtId="0" fontId="2" fillId="0" borderId="8" xfId="20" applyNumberFormat="1" applyFont="1" applyFill="1" applyBorder="1" applyAlignment="1" applyProtection="1">
      <alignment horizontal="center" vertical="top" wrapText="1"/>
      <protection/>
    </xf>
    <xf numFmtId="0" fontId="2" fillId="0" borderId="9" xfId="20" applyNumberFormat="1" applyFont="1" applyFill="1" applyBorder="1" applyAlignment="1" applyProtection="1">
      <alignment horizontal="center" vertical="top" wrapText="1"/>
      <protection/>
    </xf>
    <xf numFmtId="0" fontId="2" fillId="0" borderId="10" xfId="20" applyNumberFormat="1" applyFont="1" applyFill="1" applyBorder="1" applyAlignment="1" applyProtection="1">
      <alignment horizontal="center" vertical="top" wrapText="1"/>
      <protection/>
    </xf>
    <xf numFmtId="0" fontId="8" fillId="0" borderId="8" xfId="20" applyNumberFormat="1" applyFont="1" applyFill="1" applyBorder="1" applyAlignment="1" applyProtection="1">
      <alignment horizontal="left" vertical="top" wrapText="1"/>
      <protection/>
    </xf>
    <xf numFmtId="0" fontId="9" fillId="0" borderId="9" xfId="20" applyNumberFormat="1" applyFont="1" applyFill="1" applyBorder="1" applyAlignment="1" applyProtection="1">
      <alignment horizontal="left" vertical="top" wrapText="1"/>
      <protection/>
    </xf>
    <xf numFmtId="0" fontId="9" fillId="0" borderId="10" xfId="20" applyNumberFormat="1" applyFont="1" applyFill="1" applyBorder="1" applyAlignment="1" applyProtection="1">
      <alignment horizontal="left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 topLeftCell="A1">
      <selection activeCell="A12" sqref="A12"/>
    </sheetView>
  </sheetViews>
  <sheetFormatPr defaultColWidth="9.140625" defaultRowHeight="15"/>
  <cols>
    <col min="1" max="1" width="54.57421875" style="0" customWidth="1"/>
    <col min="4" max="4" width="16.57421875" style="0" customWidth="1"/>
    <col min="5" max="5" width="17.8515625" style="0" customWidth="1"/>
  </cols>
  <sheetData>
    <row r="1" ht="15">
      <c r="A1" s="9" t="s">
        <v>11</v>
      </c>
    </row>
    <row r="3" spans="1:6" ht="19.5">
      <c r="A3" s="10" t="s">
        <v>9</v>
      </c>
      <c r="B3" s="1"/>
      <c r="C3" s="1"/>
      <c r="D3" s="1"/>
      <c r="E3" s="1"/>
      <c r="F3" s="9"/>
    </row>
    <row r="4" spans="2:6" ht="15">
      <c r="B4" s="1"/>
      <c r="C4" s="1"/>
      <c r="D4" s="1"/>
      <c r="E4" s="1"/>
      <c r="F4" s="9"/>
    </row>
    <row r="5" spans="1:6" ht="15">
      <c r="A5" s="2" t="s">
        <v>10</v>
      </c>
      <c r="B5" s="1"/>
      <c r="C5" s="1"/>
      <c r="D5" s="1"/>
      <c r="E5" s="1"/>
      <c r="F5" s="9"/>
    </row>
    <row r="6" spans="1:6" ht="15.75" thickBot="1">
      <c r="A6" s="16" t="s">
        <v>13</v>
      </c>
      <c r="B6" s="1"/>
      <c r="C6" s="1"/>
      <c r="D6" s="1"/>
      <c r="E6" s="1"/>
      <c r="F6" s="9"/>
    </row>
    <row r="7" spans="1:6" ht="15">
      <c r="A7" s="3" t="s">
        <v>0</v>
      </c>
      <c r="B7" s="4" t="s">
        <v>1</v>
      </c>
      <c r="C7" s="5" t="s">
        <v>2</v>
      </c>
      <c r="D7" s="6" t="s">
        <v>3</v>
      </c>
      <c r="E7" s="7" t="s">
        <v>4</v>
      </c>
      <c r="F7" s="9"/>
    </row>
    <row r="8" spans="1:6" ht="15">
      <c r="A8" s="11"/>
      <c r="B8" s="12"/>
      <c r="C8" s="13"/>
      <c r="D8" s="14"/>
      <c r="E8" s="15"/>
      <c r="F8" s="9"/>
    </row>
    <row r="9" spans="1:6" ht="15">
      <c r="A9" s="18" t="s">
        <v>14</v>
      </c>
      <c r="B9" s="8" t="s">
        <v>8</v>
      </c>
      <c r="C9" s="8">
        <v>1</v>
      </c>
      <c r="D9" s="22">
        <v>0</v>
      </c>
      <c r="E9" s="23">
        <f>C9*D9</f>
        <v>0</v>
      </c>
      <c r="F9" s="9"/>
    </row>
    <row r="10" spans="1:6" ht="158.25" customHeight="1">
      <c r="A10" s="39" t="s">
        <v>17</v>
      </c>
      <c r="B10" s="40"/>
      <c r="C10" s="40"/>
      <c r="D10" s="40"/>
      <c r="E10" s="41"/>
      <c r="F10" s="9"/>
    </row>
    <row r="11" spans="1:6" ht="12.75" customHeight="1">
      <c r="A11" s="24"/>
      <c r="B11" s="25"/>
      <c r="C11" s="25"/>
      <c r="D11" s="25"/>
      <c r="E11" s="26"/>
      <c r="F11" s="9"/>
    </row>
    <row r="12" spans="1:6" ht="99.75" customHeight="1">
      <c r="A12" s="18" t="s">
        <v>18</v>
      </c>
      <c r="B12" s="27" t="s">
        <v>12</v>
      </c>
      <c r="C12" s="27">
        <v>1</v>
      </c>
      <c r="D12" s="28">
        <v>0</v>
      </c>
      <c r="E12" s="29">
        <f>SUM(C12*D12)</f>
        <v>0</v>
      </c>
      <c r="F12" s="9"/>
    </row>
    <row r="13" spans="1:6" ht="16.5" customHeight="1">
      <c r="A13" s="24"/>
      <c r="B13" s="25"/>
      <c r="C13" s="25"/>
      <c r="D13" s="25"/>
      <c r="E13" s="26"/>
      <c r="F13" s="9"/>
    </row>
    <row r="14" spans="1:6" ht="17.25" customHeight="1">
      <c r="A14" s="24"/>
      <c r="B14" s="25"/>
      <c r="C14" s="25"/>
      <c r="D14" s="25"/>
      <c r="E14" s="26"/>
      <c r="F14" s="9"/>
    </row>
    <row r="15" spans="1:6" ht="15">
      <c r="A15" s="36"/>
      <c r="B15" s="37"/>
      <c r="C15" s="37"/>
      <c r="D15" s="37"/>
      <c r="E15" s="38"/>
      <c r="F15" s="9"/>
    </row>
    <row r="16" spans="1:6" ht="15">
      <c r="A16" s="30" t="s">
        <v>5</v>
      </c>
      <c r="B16" s="31"/>
      <c r="C16" s="31"/>
      <c r="D16" s="32"/>
      <c r="E16" s="20">
        <f>SUM(E9,E12)</f>
        <v>0</v>
      </c>
      <c r="F16" s="9"/>
    </row>
    <row r="17" spans="1:6" ht="15">
      <c r="A17" s="30" t="s">
        <v>6</v>
      </c>
      <c r="B17" s="31"/>
      <c r="C17" s="31"/>
      <c r="D17" s="32"/>
      <c r="E17" s="20">
        <f>E16*0.21</f>
        <v>0</v>
      </c>
      <c r="F17" s="9"/>
    </row>
    <row r="18" spans="1:6" ht="15.75" thickBot="1">
      <c r="A18" s="33" t="s">
        <v>7</v>
      </c>
      <c r="B18" s="34"/>
      <c r="C18" s="34"/>
      <c r="D18" s="35"/>
      <c r="E18" s="21">
        <f>SUM(E16:E17)</f>
        <v>0</v>
      </c>
      <c r="F18" s="9"/>
    </row>
    <row r="19" spans="1:6" ht="15">
      <c r="A19" s="19" t="s">
        <v>16</v>
      </c>
      <c r="B19" s="9"/>
      <c r="C19" s="9"/>
      <c r="D19" s="9"/>
      <c r="E19" s="9"/>
      <c r="F19" s="9"/>
    </row>
    <row r="20" spans="1:6" ht="15">
      <c r="A20" s="19" t="s">
        <v>15</v>
      </c>
      <c r="B20" s="9"/>
      <c r="C20" s="9"/>
      <c r="D20" s="9"/>
      <c r="E20" s="9"/>
      <c r="F20" s="9"/>
    </row>
    <row r="21" ht="15">
      <c r="A21" s="17"/>
    </row>
    <row r="22" ht="15">
      <c r="A22" s="9"/>
    </row>
    <row r="23" ht="15">
      <c r="A23" s="9"/>
    </row>
    <row r="24" ht="15">
      <c r="A24" s="9"/>
    </row>
    <row r="25" ht="15">
      <c r="A25" s="9"/>
    </row>
    <row r="26" ht="15">
      <c r="A26" s="9"/>
    </row>
    <row r="27" ht="15">
      <c r="A27" s="9"/>
    </row>
    <row r="28" ht="15">
      <c r="A28" s="9"/>
    </row>
    <row r="29" ht="15">
      <c r="A29" s="9"/>
    </row>
  </sheetData>
  <mergeCells count="5">
    <mergeCell ref="A16:D16"/>
    <mergeCell ref="A17:D17"/>
    <mergeCell ref="A18:D18"/>
    <mergeCell ref="A15:E15"/>
    <mergeCell ref="A10:E10"/>
  </mergeCells>
  <printOptions/>
  <pageMargins left="0.7" right="0.7" top="0.787401575" bottom="0.7874015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Beránková Jiřina</dc:creator>
  <cp:keywords/>
  <dc:description/>
  <cp:lastModifiedBy>Zdvořáková Blanka</cp:lastModifiedBy>
  <cp:lastPrinted>2016-09-26T10:05:01Z</cp:lastPrinted>
  <dcterms:created xsi:type="dcterms:W3CDTF">2015-10-05T07:02:33Z</dcterms:created>
  <dcterms:modified xsi:type="dcterms:W3CDTF">2016-09-27T05:23:21Z</dcterms:modified>
  <cp:category/>
  <cp:version/>
  <cp:contentType/>
  <cp:contentStatus/>
</cp:coreProperties>
</file>