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VEŘEJNÉ ZAKÁZKY-VÝBĚROVÁ ŘÍZENÍ\2024\Lovosice_rozšíření veřejného osvětlení lesoparku Osmička\"/>
    </mc:Choice>
  </mc:AlternateContent>
  <xr:revisionPtr revIDLastSave="0" documentId="13_ncr:1_{D4D6EA84-4729-4C55-AADC-664B33A88E8E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Položkový rozpočet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2" l="1"/>
  <c r="G7" i="2"/>
  <c r="G33" i="2" l="1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6" i="2"/>
  <c r="G5" i="2"/>
  <c r="G4" i="2"/>
  <c r="G35" i="2" l="1"/>
  <c r="G36" i="2" s="1"/>
</calcChain>
</file>

<file path=xl/sharedStrings.xml><?xml version="1.0" encoding="utf-8"?>
<sst xmlns="http://schemas.openxmlformats.org/spreadsheetml/2006/main" count="72" uniqueCount="48">
  <si>
    <t>Číslo</t>
  </si>
  <si>
    <t>Položka</t>
  </si>
  <si>
    <t>Stožár bezpaticový vetknutý K5</t>
  </si>
  <si>
    <t>ks</t>
  </si>
  <si>
    <t>Stožárová svorkovnice Bečov SV 6.16/6A</t>
  </si>
  <si>
    <t>LED svítidlo ST-1916-SL-G-2700, 10,9W</t>
  </si>
  <si>
    <t>Kabel CYKY-J 4x10mm2</t>
  </si>
  <si>
    <t>m</t>
  </si>
  <si>
    <t>Kabel CYKY 3x1,5mm2</t>
  </si>
  <si>
    <t>Zemnící drát FeZn 10mm</t>
  </si>
  <si>
    <t>Oko na zemnící drát, M8</t>
  </si>
  <si>
    <t>Svorka SK</t>
  </si>
  <si>
    <t>Chránička KOPEX 63mm</t>
  </si>
  <si>
    <t>Chránička DN110</t>
  </si>
  <si>
    <t>Krycí desky / výstražná fólie</t>
  </si>
  <si>
    <t>Výkopové práce 30x80m</t>
  </si>
  <si>
    <t>Úprava povrchu v nezpevněných površích</t>
  </si>
  <si>
    <t>Stožárové pouzdro 900*300</t>
  </si>
  <si>
    <t>Betonový základ pro stožár</t>
  </si>
  <si>
    <t>Výkop pro betonový základ stožáru</t>
  </si>
  <si>
    <t>Zához, hutnění 30x60cm</t>
  </si>
  <si>
    <t>Pískové lože 20cm</t>
  </si>
  <si>
    <t>bm</t>
  </si>
  <si>
    <t>Spojovací a montážní materiál</t>
  </si>
  <si>
    <t>soub</t>
  </si>
  <si>
    <t>Napojení na stávající rozvody</t>
  </si>
  <si>
    <t>hod</t>
  </si>
  <si>
    <t>Doprava</t>
  </si>
  <si>
    <t>Odvoz a likvidace odpadu</t>
  </si>
  <si>
    <t>Koordinace se správci sítí</t>
  </si>
  <si>
    <t>Pronájem plošiny</t>
  </si>
  <si>
    <t>Výchozí revize</t>
  </si>
  <si>
    <t>Geodetické vytýčení nových rozvodů vč. geometrického plánu</t>
  </si>
  <si>
    <t>km</t>
  </si>
  <si>
    <t>Dopravní značení</t>
  </si>
  <si>
    <t>Projektová dokumentace skutečného provedení</t>
  </si>
  <si>
    <t>Protlakové práce</t>
  </si>
  <si>
    <t>Množství</t>
  </si>
  <si>
    <t>Mj</t>
  </si>
  <si>
    <t>Celkem cena bez DPH</t>
  </si>
  <si>
    <t>Celkem cena bez DPH:</t>
  </si>
  <si>
    <t>DPH 21%:</t>
  </si>
  <si>
    <t>Celkem cena včetně DPH:</t>
  </si>
  <si>
    <t>Lovosice - rozšíření veřejného osvětlení lesoparku Osmička</t>
  </si>
  <si>
    <t>Cena za montáž</t>
  </si>
  <si>
    <t>Cena za materiál</t>
  </si>
  <si>
    <t>3a</t>
  </si>
  <si>
    <t>Výložník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</si>
</sst>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right" vertical="center"/>
    </xf>
    <xf numFmtId="0" fontId="1" fillId="0" borderId="0" xfId="0" applyFont="1"/>
    <xf numFmtId="0" fontId="2" fillId="3" borderId="2" xfId="0" applyFont="1" applyFill="1" applyBorder="1" applyAlignment="1">
      <alignment vertical="center" wrapText="1"/>
    </xf>
    <xf numFmtId="164" fontId="4" fillId="3" borderId="6" xfId="0" applyNumberFormat="1" applyFont="1" applyFill="1" applyBorder="1"/>
    <xf numFmtId="164" fontId="4" fillId="3" borderId="9" xfId="0" applyNumberFormat="1" applyFont="1" applyFill="1" applyBorder="1"/>
    <xf numFmtId="164" fontId="3" fillId="2" borderId="5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right"/>
    </xf>
    <xf numFmtId="0" fontId="1" fillId="3" borderId="5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E4A4B-FED7-4634-AE46-B1BF7A336967}">
  <sheetPr>
    <pageSetUpPr fitToPage="1"/>
  </sheetPr>
  <dimension ref="A1:G36"/>
  <sheetViews>
    <sheetView tabSelected="1" workbookViewId="0">
      <selection activeCell="G36" sqref="G36"/>
    </sheetView>
  </sheetViews>
  <sheetFormatPr defaultRowHeight="15" x14ac:dyDescent="0.25"/>
  <cols>
    <col min="2" max="2" width="46.85546875" customWidth="1"/>
    <col min="3" max="4" width="9.140625" style="1"/>
    <col min="7" max="7" width="14" customWidth="1"/>
  </cols>
  <sheetData>
    <row r="1" spans="1:7" x14ac:dyDescent="0.25">
      <c r="A1" s="11" t="s">
        <v>43</v>
      </c>
    </row>
    <row r="2" spans="1:7" ht="15.75" thickBot="1" x14ac:dyDescent="0.3"/>
    <row r="3" spans="1:7" ht="22.5" x14ac:dyDescent="0.25">
      <c r="A3" s="6" t="s">
        <v>0</v>
      </c>
      <c r="B3" s="7" t="s">
        <v>1</v>
      </c>
      <c r="C3" s="8" t="s">
        <v>37</v>
      </c>
      <c r="D3" s="8" t="s">
        <v>38</v>
      </c>
      <c r="E3" s="12" t="s">
        <v>44</v>
      </c>
      <c r="F3" s="12" t="s">
        <v>45</v>
      </c>
      <c r="G3" s="9" t="s">
        <v>39</v>
      </c>
    </row>
    <row r="4" spans="1:7" x14ac:dyDescent="0.25">
      <c r="A4" s="2">
        <v>1</v>
      </c>
      <c r="B4" s="3" t="s">
        <v>2</v>
      </c>
      <c r="C4" s="4">
        <v>10</v>
      </c>
      <c r="D4" s="4" t="s">
        <v>3</v>
      </c>
      <c r="E4" s="15"/>
      <c r="F4" s="15"/>
      <c r="G4" s="5">
        <f>(C4*E4)+(C4*F4)</f>
        <v>0</v>
      </c>
    </row>
    <row r="5" spans="1:7" x14ac:dyDescent="0.25">
      <c r="A5" s="2">
        <v>2</v>
      </c>
      <c r="B5" s="3" t="s">
        <v>4</v>
      </c>
      <c r="C5" s="4">
        <v>10</v>
      </c>
      <c r="D5" s="4" t="s">
        <v>3</v>
      </c>
      <c r="E5" s="15"/>
      <c r="F5" s="15"/>
      <c r="G5" s="5">
        <f t="shared" ref="G5:G33" si="0">(C5*E5)+(C5*F5)</f>
        <v>0</v>
      </c>
    </row>
    <row r="6" spans="1:7" x14ac:dyDescent="0.25">
      <c r="A6" s="2">
        <v>3</v>
      </c>
      <c r="B6" s="3" t="s">
        <v>5</v>
      </c>
      <c r="C6" s="4">
        <v>10</v>
      </c>
      <c r="D6" s="4" t="s">
        <v>3</v>
      </c>
      <c r="E6" s="15"/>
      <c r="F6" s="15"/>
      <c r="G6" s="5">
        <f t="shared" si="0"/>
        <v>0</v>
      </c>
    </row>
    <row r="7" spans="1:7" x14ac:dyDescent="0.25">
      <c r="A7" s="2" t="s">
        <v>46</v>
      </c>
      <c r="B7" s="3" t="s">
        <v>47</v>
      </c>
      <c r="C7" s="4">
        <v>10</v>
      </c>
      <c r="D7" s="4" t="s">
        <v>3</v>
      </c>
      <c r="E7" s="15"/>
      <c r="F7" s="15"/>
      <c r="G7" s="5">
        <f t="shared" ref="G7" si="1">(C7*E7)+(C7*F7)</f>
        <v>0</v>
      </c>
    </row>
    <row r="8" spans="1:7" x14ac:dyDescent="0.25">
      <c r="A8" s="2">
        <v>4</v>
      </c>
      <c r="B8" s="3" t="s">
        <v>6</v>
      </c>
      <c r="C8" s="4">
        <v>420</v>
      </c>
      <c r="D8" s="4" t="s">
        <v>7</v>
      </c>
      <c r="E8" s="15"/>
      <c r="F8" s="15"/>
      <c r="G8" s="5">
        <f t="shared" si="0"/>
        <v>0</v>
      </c>
    </row>
    <row r="9" spans="1:7" x14ac:dyDescent="0.25">
      <c r="A9" s="2">
        <v>5</v>
      </c>
      <c r="B9" s="3" t="s">
        <v>8</v>
      </c>
      <c r="C9" s="4">
        <v>55</v>
      </c>
      <c r="D9" s="4" t="s">
        <v>7</v>
      </c>
      <c r="E9" s="15"/>
      <c r="F9" s="15"/>
      <c r="G9" s="5">
        <f t="shared" si="0"/>
        <v>0</v>
      </c>
    </row>
    <row r="10" spans="1:7" x14ac:dyDescent="0.25">
      <c r="A10" s="2">
        <v>6</v>
      </c>
      <c r="B10" s="3" t="s">
        <v>9</v>
      </c>
      <c r="C10" s="4">
        <v>395</v>
      </c>
      <c r="D10" s="4" t="s">
        <v>7</v>
      </c>
      <c r="E10" s="15"/>
      <c r="F10" s="15"/>
      <c r="G10" s="5">
        <f t="shared" si="0"/>
        <v>0</v>
      </c>
    </row>
    <row r="11" spans="1:7" x14ac:dyDescent="0.25">
      <c r="A11" s="2">
        <v>7</v>
      </c>
      <c r="B11" s="3" t="s">
        <v>10</v>
      </c>
      <c r="C11" s="4">
        <v>50</v>
      </c>
      <c r="D11" s="4" t="s">
        <v>3</v>
      </c>
      <c r="E11" s="15"/>
      <c r="F11" s="15"/>
      <c r="G11" s="5">
        <f t="shared" si="0"/>
        <v>0</v>
      </c>
    </row>
    <row r="12" spans="1:7" x14ac:dyDescent="0.25">
      <c r="A12" s="2">
        <v>8</v>
      </c>
      <c r="B12" s="3" t="s">
        <v>11</v>
      </c>
      <c r="C12" s="4">
        <v>50</v>
      </c>
      <c r="D12" s="4" t="s">
        <v>3</v>
      </c>
      <c r="E12" s="15"/>
      <c r="F12" s="15"/>
      <c r="G12" s="5">
        <f t="shared" si="0"/>
        <v>0</v>
      </c>
    </row>
    <row r="13" spans="1:7" x14ac:dyDescent="0.25">
      <c r="A13" s="2">
        <v>9</v>
      </c>
      <c r="B13" s="3" t="s">
        <v>12</v>
      </c>
      <c r="C13" s="4">
        <v>380</v>
      </c>
      <c r="D13" s="4" t="s">
        <v>7</v>
      </c>
      <c r="E13" s="15"/>
      <c r="F13" s="15"/>
      <c r="G13" s="5">
        <f t="shared" si="0"/>
        <v>0</v>
      </c>
    </row>
    <row r="14" spans="1:7" x14ac:dyDescent="0.25">
      <c r="A14" s="2">
        <v>10</v>
      </c>
      <c r="B14" s="3" t="s">
        <v>13</v>
      </c>
      <c r="C14" s="4">
        <v>15</v>
      </c>
      <c r="D14" s="4" t="s">
        <v>7</v>
      </c>
      <c r="E14" s="15"/>
      <c r="F14" s="15"/>
      <c r="G14" s="5">
        <f t="shared" si="0"/>
        <v>0</v>
      </c>
    </row>
    <row r="15" spans="1:7" x14ac:dyDescent="0.25">
      <c r="A15" s="2">
        <v>11</v>
      </c>
      <c r="B15" s="3" t="s">
        <v>14</v>
      </c>
      <c r="C15" s="4">
        <v>395</v>
      </c>
      <c r="D15" s="4" t="s">
        <v>7</v>
      </c>
      <c r="E15" s="15"/>
      <c r="F15" s="15"/>
      <c r="G15" s="5">
        <f t="shared" si="0"/>
        <v>0</v>
      </c>
    </row>
    <row r="16" spans="1:7" x14ac:dyDescent="0.25">
      <c r="A16" s="2">
        <v>12</v>
      </c>
      <c r="B16" s="3" t="s">
        <v>15</v>
      </c>
      <c r="C16" s="4">
        <v>395</v>
      </c>
      <c r="D16" s="4" t="s">
        <v>7</v>
      </c>
      <c r="E16" s="15"/>
      <c r="F16" s="15"/>
      <c r="G16" s="5">
        <f t="shared" si="0"/>
        <v>0</v>
      </c>
    </row>
    <row r="17" spans="1:7" x14ac:dyDescent="0.25">
      <c r="A17" s="2">
        <v>13</v>
      </c>
      <c r="B17" s="3" t="s">
        <v>16</v>
      </c>
      <c r="C17" s="4">
        <v>395</v>
      </c>
      <c r="D17" s="4" t="s">
        <v>7</v>
      </c>
      <c r="E17" s="15"/>
      <c r="F17" s="15"/>
      <c r="G17" s="5">
        <f t="shared" si="0"/>
        <v>0</v>
      </c>
    </row>
    <row r="18" spans="1:7" x14ac:dyDescent="0.25">
      <c r="A18" s="2">
        <v>14</v>
      </c>
      <c r="B18" s="3" t="s">
        <v>17</v>
      </c>
      <c r="C18" s="4">
        <v>10</v>
      </c>
      <c r="D18" s="4" t="s">
        <v>3</v>
      </c>
      <c r="E18" s="15"/>
      <c r="F18" s="15"/>
      <c r="G18" s="5">
        <f t="shared" si="0"/>
        <v>0</v>
      </c>
    </row>
    <row r="19" spans="1:7" x14ac:dyDescent="0.25">
      <c r="A19" s="2">
        <v>15</v>
      </c>
      <c r="B19" s="3" t="s">
        <v>18</v>
      </c>
      <c r="C19" s="4">
        <v>10</v>
      </c>
      <c r="D19" s="4" t="s">
        <v>3</v>
      </c>
      <c r="E19" s="15"/>
      <c r="F19" s="15"/>
      <c r="G19" s="5">
        <f t="shared" si="0"/>
        <v>0</v>
      </c>
    </row>
    <row r="20" spans="1:7" x14ac:dyDescent="0.25">
      <c r="A20" s="2">
        <v>16</v>
      </c>
      <c r="B20" s="3" t="s">
        <v>19</v>
      </c>
      <c r="C20" s="4">
        <v>10</v>
      </c>
      <c r="D20" s="4" t="s">
        <v>3</v>
      </c>
      <c r="E20" s="15"/>
      <c r="F20" s="15"/>
      <c r="G20" s="5">
        <f t="shared" si="0"/>
        <v>0</v>
      </c>
    </row>
    <row r="21" spans="1:7" x14ac:dyDescent="0.25">
      <c r="A21" s="2">
        <v>17</v>
      </c>
      <c r="B21" s="3" t="s">
        <v>20</v>
      </c>
      <c r="C21" s="4">
        <v>10</v>
      </c>
      <c r="D21" s="4" t="s">
        <v>3</v>
      </c>
      <c r="E21" s="15"/>
      <c r="F21" s="15"/>
      <c r="G21" s="5">
        <f t="shared" si="0"/>
        <v>0</v>
      </c>
    </row>
    <row r="22" spans="1:7" x14ac:dyDescent="0.25">
      <c r="A22" s="2">
        <v>18</v>
      </c>
      <c r="B22" s="3" t="s">
        <v>21</v>
      </c>
      <c r="C22" s="4">
        <v>40</v>
      </c>
      <c r="D22" s="4" t="s">
        <v>22</v>
      </c>
      <c r="E22" s="15"/>
      <c r="F22" s="15"/>
      <c r="G22" s="5">
        <f t="shared" si="0"/>
        <v>0</v>
      </c>
    </row>
    <row r="23" spans="1:7" x14ac:dyDescent="0.25">
      <c r="A23" s="2">
        <v>19</v>
      </c>
      <c r="B23" s="3" t="s">
        <v>23</v>
      </c>
      <c r="C23" s="4">
        <v>25</v>
      </c>
      <c r="D23" s="4" t="s">
        <v>24</v>
      </c>
      <c r="E23" s="15"/>
      <c r="F23" s="15"/>
      <c r="G23" s="5">
        <f t="shared" si="0"/>
        <v>0</v>
      </c>
    </row>
    <row r="24" spans="1:7" x14ac:dyDescent="0.25">
      <c r="A24" s="2">
        <v>20</v>
      </c>
      <c r="B24" s="3" t="s">
        <v>25</v>
      </c>
      <c r="C24" s="4">
        <v>10</v>
      </c>
      <c r="D24" s="4" t="s">
        <v>26</v>
      </c>
      <c r="E24" s="15"/>
      <c r="F24" s="15"/>
      <c r="G24" s="5">
        <f t="shared" si="0"/>
        <v>0</v>
      </c>
    </row>
    <row r="25" spans="1:7" x14ac:dyDescent="0.25">
      <c r="A25" s="2">
        <v>21</v>
      </c>
      <c r="B25" s="3" t="s">
        <v>36</v>
      </c>
      <c r="C25" s="4">
        <v>15</v>
      </c>
      <c r="D25" s="4" t="s">
        <v>7</v>
      </c>
      <c r="E25" s="15"/>
      <c r="F25" s="15"/>
      <c r="G25" s="5">
        <f t="shared" si="0"/>
        <v>0</v>
      </c>
    </row>
    <row r="26" spans="1:7" x14ac:dyDescent="0.25">
      <c r="A26" s="2">
        <v>22</v>
      </c>
      <c r="B26" s="3" t="s">
        <v>27</v>
      </c>
      <c r="C26" s="4">
        <v>1</v>
      </c>
      <c r="D26" s="4" t="s">
        <v>24</v>
      </c>
      <c r="E26" s="15"/>
      <c r="F26" s="15"/>
      <c r="G26" s="5">
        <f t="shared" si="0"/>
        <v>0</v>
      </c>
    </row>
    <row r="27" spans="1:7" x14ac:dyDescent="0.25">
      <c r="A27" s="2">
        <v>23</v>
      </c>
      <c r="B27" s="3" t="s">
        <v>28</v>
      </c>
      <c r="C27" s="4">
        <v>1</v>
      </c>
      <c r="D27" s="4" t="s">
        <v>24</v>
      </c>
      <c r="E27" s="15"/>
      <c r="F27" s="15"/>
      <c r="G27" s="5">
        <f t="shared" si="0"/>
        <v>0</v>
      </c>
    </row>
    <row r="28" spans="1:7" x14ac:dyDescent="0.25">
      <c r="A28" s="2">
        <v>24</v>
      </c>
      <c r="B28" s="3" t="s">
        <v>29</v>
      </c>
      <c r="C28" s="4">
        <v>10</v>
      </c>
      <c r="D28" s="4" t="s">
        <v>26</v>
      </c>
      <c r="E28" s="15"/>
      <c r="F28" s="15"/>
      <c r="G28" s="5">
        <f t="shared" si="0"/>
        <v>0</v>
      </c>
    </row>
    <row r="29" spans="1:7" x14ac:dyDescent="0.25">
      <c r="A29" s="2">
        <v>25</v>
      </c>
      <c r="B29" s="3" t="s">
        <v>30</v>
      </c>
      <c r="C29" s="4">
        <v>40</v>
      </c>
      <c r="D29" s="4" t="s">
        <v>26</v>
      </c>
      <c r="E29" s="15"/>
      <c r="F29" s="15"/>
      <c r="G29" s="5">
        <f t="shared" si="0"/>
        <v>0</v>
      </c>
    </row>
    <row r="30" spans="1:7" x14ac:dyDescent="0.25">
      <c r="A30" s="2">
        <v>26</v>
      </c>
      <c r="B30" s="3" t="s">
        <v>31</v>
      </c>
      <c r="C30" s="4">
        <v>1</v>
      </c>
      <c r="D30" s="4" t="s">
        <v>3</v>
      </c>
      <c r="E30" s="15"/>
      <c r="F30" s="15"/>
      <c r="G30" s="5">
        <f t="shared" si="0"/>
        <v>0</v>
      </c>
    </row>
    <row r="31" spans="1:7" x14ac:dyDescent="0.25">
      <c r="A31" s="2">
        <v>27</v>
      </c>
      <c r="B31" s="3" t="s">
        <v>32</v>
      </c>
      <c r="C31" s="4">
        <v>0.39500000000000002</v>
      </c>
      <c r="D31" s="4" t="s">
        <v>33</v>
      </c>
      <c r="E31" s="15"/>
      <c r="F31" s="15"/>
      <c r="G31" s="5">
        <f t="shared" si="0"/>
        <v>0</v>
      </c>
    </row>
    <row r="32" spans="1:7" x14ac:dyDescent="0.25">
      <c r="A32" s="2">
        <v>28</v>
      </c>
      <c r="B32" s="3" t="s">
        <v>34</v>
      </c>
      <c r="C32" s="4">
        <v>1</v>
      </c>
      <c r="D32" s="4" t="s">
        <v>24</v>
      </c>
      <c r="E32" s="15"/>
      <c r="F32" s="15"/>
      <c r="G32" s="5">
        <f t="shared" si="0"/>
        <v>0</v>
      </c>
    </row>
    <row r="33" spans="1:7" x14ac:dyDescent="0.25">
      <c r="A33" s="2">
        <v>29</v>
      </c>
      <c r="B33" s="3" t="s">
        <v>35</v>
      </c>
      <c r="C33" s="4">
        <v>1</v>
      </c>
      <c r="D33" s="4" t="s">
        <v>3</v>
      </c>
      <c r="E33" s="15"/>
      <c r="F33" s="15"/>
      <c r="G33" s="5">
        <f t="shared" si="0"/>
        <v>0</v>
      </c>
    </row>
    <row r="34" spans="1:7" x14ac:dyDescent="0.25">
      <c r="A34" s="16" t="s">
        <v>40</v>
      </c>
      <c r="B34" s="17"/>
      <c r="C34" s="17"/>
      <c r="D34" s="17"/>
      <c r="E34" s="17"/>
      <c r="F34" s="17"/>
      <c r="G34" s="10">
        <f>SUM(G4:G33)</f>
        <v>0</v>
      </c>
    </row>
    <row r="35" spans="1:7" x14ac:dyDescent="0.25">
      <c r="A35" s="18" t="s">
        <v>41</v>
      </c>
      <c r="B35" s="19"/>
      <c r="C35" s="19"/>
      <c r="D35" s="19"/>
      <c r="E35" s="19"/>
      <c r="F35" s="19"/>
      <c r="G35" s="13">
        <f>G34*0.21</f>
        <v>0</v>
      </c>
    </row>
    <row r="36" spans="1:7" ht="15.75" thickBot="1" x14ac:dyDescent="0.3">
      <c r="A36" s="20" t="s">
        <v>42</v>
      </c>
      <c r="B36" s="21"/>
      <c r="C36" s="21"/>
      <c r="D36" s="21"/>
      <c r="E36" s="21"/>
      <c r="F36" s="21"/>
      <c r="G36" s="14">
        <f>SUM(G34:G35)</f>
        <v>0</v>
      </c>
    </row>
  </sheetData>
  <mergeCells count="3">
    <mergeCell ref="A34:F34"/>
    <mergeCell ref="A35:F35"/>
    <mergeCell ref="A36:F36"/>
  </mergeCells>
  <pageMargins left="0.25" right="0.25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Černá</dc:creator>
  <cp:lastModifiedBy>Beránková Jiřina</cp:lastModifiedBy>
  <cp:lastPrinted>2024-10-23T06:54:47Z</cp:lastPrinted>
  <dcterms:created xsi:type="dcterms:W3CDTF">2015-06-05T18:19:34Z</dcterms:created>
  <dcterms:modified xsi:type="dcterms:W3CDTF">2024-12-17T11:21:34Z</dcterms:modified>
</cp:coreProperties>
</file>