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ZD\Lovosice\Prilohy\"/>
    </mc:Choice>
  </mc:AlternateContent>
  <bookViews>
    <workbookView xWindow="-15" yWindow="-15" windowWidth="14520" windowHeight="128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5" i="1"/>
  <c r="F5" i="1" s="1"/>
  <c r="E7" i="1"/>
  <c r="G7" i="1" s="1"/>
  <c r="E8" i="1"/>
  <c r="G8" i="1" s="1"/>
  <c r="E11" i="1"/>
  <c r="G11" i="1" s="1"/>
  <c r="E9" i="1"/>
  <c r="G9" i="1" s="1"/>
  <c r="E13" i="1"/>
  <c r="F13" i="1" s="1"/>
  <c r="G13" i="1"/>
  <c r="E6" i="1"/>
  <c r="G6" i="1" s="1"/>
  <c r="F6" i="1"/>
  <c r="E10" i="1"/>
  <c r="G10" i="1" s="1"/>
  <c r="F10" i="1"/>
  <c r="E4" i="1"/>
  <c r="F4" i="1" s="1"/>
  <c r="G4" i="1"/>
  <c r="F8" i="1" l="1"/>
  <c r="E12" i="1"/>
  <c r="G12" i="1" s="1"/>
  <c r="F7" i="1"/>
  <c r="F11" i="1"/>
  <c r="G15" i="1"/>
  <c r="E14" i="1"/>
  <c r="E3" i="1"/>
  <c r="G5" i="1"/>
  <c r="F9" i="1"/>
  <c r="F12" i="1"/>
  <c r="F15" i="1"/>
  <c r="F3" i="1" l="1"/>
  <c r="E2" i="1"/>
  <c r="E16" i="1" s="1"/>
  <c r="F14" i="1"/>
  <c r="G14" i="1"/>
  <c r="G3" i="1"/>
  <c r="G2" i="1" l="1"/>
  <c r="F2" i="1"/>
  <c r="E17" i="1" l="1"/>
  <c r="E18" i="1" s="1"/>
</calcChain>
</file>

<file path=xl/sharedStrings.xml><?xml version="1.0" encoding="utf-8"?>
<sst xmlns="http://schemas.openxmlformats.org/spreadsheetml/2006/main" count="34" uniqueCount="27">
  <si>
    <t>Položka</t>
  </si>
  <si>
    <t>Množství</t>
  </si>
  <si>
    <t>Jednotková cena Kč bez DPH</t>
  </si>
  <si>
    <t>Celková cena Kč bez DPH</t>
  </si>
  <si>
    <t xml:space="preserve"> DPH 21%</t>
  </si>
  <si>
    <t>Celková cena Kč s DPH</t>
  </si>
  <si>
    <t>Celkem DPH</t>
  </si>
  <si>
    <t>DPH</t>
  </si>
  <si>
    <t>Celkem včetně DPH</t>
  </si>
  <si>
    <t>Multifunkční měřící a řídící telemetrická stanice</t>
  </si>
  <si>
    <t>Regulátor automatického dobíjení z VO/solárního panelu</t>
  </si>
  <si>
    <t>Solární panel 10W</t>
  </si>
  <si>
    <t>Držák solárního panelu</t>
  </si>
  <si>
    <t>Aktivace SIM</t>
  </si>
  <si>
    <t>Příprava a instalace</t>
  </si>
  <si>
    <t>Ultrazvuková sonda</t>
  </si>
  <si>
    <t>Vodoměrná stanice - Ultrazvuková sonda</t>
  </si>
  <si>
    <t>Hladinoměry celkem</t>
  </si>
  <si>
    <t>Mj</t>
  </si>
  <si>
    <t>ks</t>
  </si>
  <si>
    <t xml:space="preserve">Vodočetná lať </t>
  </si>
  <si>
    <t>Vodočet dělení po 2 cm, vyznačení celých m červeně, rám vodočtu s povrchovou úpravou, podkladová deska dřevěná, lazura na ochranu dřeva, spojovací materiál + chemické kotvy, vyrovnávací konzoly pro připevnění vodočtu, povrchová úprava pískováním + žárový zinek, předvrtání otorů se závitem (pro podkladovou desku) + předvrtání otvorů pro upevnění rámu vodočtu, zhotovení podkladové desky a její nátěr, zaměření vodočtu na lokalitě, podklady pro zadání výroby připevňovacích konzol, rámu a náběhové lišty, připevnění rámu vodočtu - chemické kotvy, vyrovnání, vložení podkladové desky a její přepevnění, připevnění vodočtu, instalace náběhové lišty</t>
  </si>
  <si>
    <t>m</t>
  </si>
  <si>
    <t>Montážní materiál (konzole pro uchycení sondy, kabely, příchytky,..)</t>
  </si>
  <si>
    <t>Ostatní náklady</t>
  </si>
  <si>
    <t>kpl</t>
  </si>
  <si>
    <t>Software - pro zobrazování, analýzu a archivaci naměřených hodnot, integraci stávajících stanic z web stránek ČHMÚ, Povodí a SESO a zasílání varovných SMS ze stávajících i nových čidel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</si>
</sst>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8" fillId="0" borderId="0" xfId="0" applyFont="1"/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vertical="top"/>
    </xf>
    <xf numFmtId="0" fontId="5" fillId="3" borderId="3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H22" sqref="H22"/>
    </sheetView>
  </sheetViews>
  <sheetFormatPr defaultRowHeight="15" x14ac:dyDescent="0.25"/>
  <cols>
    <col min="1" max="1" width="50.7109375" customWidth="1"/>
    <col min="2" max="2" width="10.5703125" style="27" customWidth="1"/>
    <col min="3" max="3" width="10.140625" customWidth="1"/>
    <col min="4" max="4" width="9.42578125" bestFit="1" customWidth="1"/>
    <col min="5" max="5" width="13.140625" bestFit="1" customWidth="1"/>
    <col min="6" max="7" width="11.28515625" bestFit="1" customWidth="1"/>
  </cols>
  <sheetData>
    <row r="1" spans="1:7" ht="51" x14ac:dyDescent="0.25">
      <c r="A1" s="1" t="s">
        <v>0</v>
      </c>
      <c r="B1" s="1" t="s">
        <v>18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</row>
    <row r="2" spans="1:7" x14ac:dyDescent="0.25">
      <c r="A2" s="14" t="s">
        <v>17</v>
      </c>
      <c r="B2" s="22"/>
      <c r="C2" s="14"/>
      <c r="D2" s="15"/>
      <c r="E2" s="15">
        <f>E3</f>
        <v>0</v>
      </c>
      <c r="F2" s="15">
        <f t="shared" ref="F2:F12" si="0">E2*0.21</f>
        <v>0</v>
      </c>
      <c r="G2" s="15">
        <f t="shared" ref="G2:G14" si="1">E2*1.21</f>
        <v>0</v>
      </c>
    </row>
    <row r="3" spans="1:7" x14ac:dyDescent="0.25">
      <c r="A3" s="9" t="s">
        <v>16</v>
      </c>
      <c r="B3" s="24"/>
      <c r="C3" s="9"/>
      <c r="D3" s="10"/>
      <c r="E3" s="10">
        <f>SUM(E4:E11)</f>
        <v>0</v>
      </c>
      <c r="F3" s="10">
        <f t="shared" si="0"/>
        <v>0</v>
      </c>
      <c r="G3" s="10">
        <f t="shared" si="1"/>
        <v>0</v>
      </c>
    </row>
    <row r="4" spans="1:7" x14ac:dyDescent="0.25">
      <c r="A4" s="12" t="s">
        <v>9</v>
      </c>
      <c r="B4" s="23" t="s">
        <v>19</v>
      </c>
      <c r="C4" s="4">
        <v>1</v>
      </c>
      <c r="D4" s="11">
        <v>0</v>
      </c>
      <c r="E4" s="5">
        <f>C4*D4</f>
        <v>0</v>
      </c>
      <c r="F4" s="5">
        <f>E4*0.21</f>
        <v>0</v>
      </c>
      <c r="G4" s="5">
        <f>E4*1.21</f>
        <v>0</v>
      </c>
    </row>
    <row r="5" spans="1:7" x14ac:dyDescent="0.25">
      <c r="A5" s="12" t="s">
        <v>15</v>
      </c>
      <c r="B5" s="23" t="s">
        <v>19</v>
      </c>
      <c r="C5" s="4">
        <v>1</v>
      </c>
      <c r="D5" s="11">
        <v>0</v>
      </c>
      <c r="E5" s="5">
        <f t="shared" ref="E5:E10" si="2">C5*D5</f>
        <v>0</v>
      </c>
      <c r="F5" s="5">
        <f t="shared" ref="F5:F10" si="3">E5*0.21</f>
        <v>0</v>
      </c>
      <c r="G5" s="5">
        <f t="shared" ref="G5:G10" si="4">E5*1.21</f>
        <v>0</v>
      </c>
    </row>
    <row r="6" spans="1:7" x14ac:dyDescent="0.25">
      <c r="A6" s="12" t="s">
        <v>10</v>
      </c>
      <c r="B6" s="23" t="s">
        <v>19</v>
      </c>
      <c r="C6" s="4">
        <v>1</v>
      </c>
      <c r="D6" s="11">
        <v>0</v>
      </c>
      <c r="E6" s="5">
        <f t="shared" si="2"/>
        <v>0</v>
      </c>
      <c r="F6" s="5">
        <f t="shared" si="3"/>
        <v>0</v>
      </c>
      <c r="G6" s="5">
        <f t="shared" si="4"/>
        <v>0</v>
      </c>
    </row>
    <row r="7" spans="1:7" x14ac:dyDescent="0.25">
      <c r="A7" s="12" t="s">
        <v>11</v>
      </c>
      <c r="B7" s="23" t="s">
        <v>19</v>
      </c>
      <c r="C7" s="4">
        <v>1</v>
      </c>
      <c r="D7" s="11">
        <v>0</v>
      </c>
      <c r="E7" s="5">
        <f t="shared" si="2"/>
        <v>0</v>
      </c>
      <c r="F7" s="5">
        <f t="shared" si="3"/>
        <v>0</v>
      </c>
      <c r="G7" s="5">
        <f t="shared" si="4"/>
        <v>0</v>
      </c>
    </row>
    <row r="8" spans="1:7" x14ac:dyDescent="0.25">
      <c r="A8" s="12" t="s">
        <v>12</v>
      </c>
      <c r="B8" s="23" t="s">
        <v>19</v>
      </c>
      <c r="C8" s="4">
        <v>1</v>
      </c>
      <c r="D8" s="11">
        <v>0</v>
      </c>
      <c r="E8" s="5">
        <f t="shared" si="2"/>
        <v>0</v>
      </c>
      <c r="F8" s="5">
        <f t="shared" si="3"/>
        <v>0</v>
      </c>
      <c r="G8" s="5">
        <f t="shared" si="4"/>
        <v>0</v>
      </c>
    </row>
    <row r="9" spans="1:7" ht="25.5" x14ac:dyDescent="0.25">
      <c r="A9" s="28" t="s">
        <v>23</v>
      </c>
      <c r="B9" s="23" t="s">
        <v>19</v>
      </c>
      <c r="C9" s="4">
        <v>1</v>
      </c>
      <c r="D9" s="11">
        <v>0</v>
      </c>
      <c r="E9" s="5">
        <f t="shared" si="2"/>
        <v>0</v>
      </c>
      <c r="F9" s="5">
        <f t="shared" si="3"/>
        <v>0</v>
      </c>
      <c r="G9" s="5">
        <f t="shared" si="4"/>
        <v>0</v>
      </c>
    </row>
    <row r="10" spans="1:7" x14ac:dyDescent="0.25">
      <c r="A10" s="13" t="s">
        <v>13</v>
      </c>
      <c r="B10" s="23" t="s">
        <v>19</v>
      </c>
      <c r="C10" s="4">
        <v>1</v>
      </c>
      <c r="D10" s="11">
        <v>0</v>
      </c>
      <c r="E10" s="5">
        <f t="shared" si="2"/>
        <v>0</v>
      </c>
      <c r="F10" s="5">
        <f t="shared" si="3"/>
        <v>0</v>
      </c>
      <c r="G10" s="5">
        <f t="shared" si="4"/>
        <v>0</v>
      </c>
    </row>
    <row r="11" spans="1:7" ht="17.25" customHeight="1" x14ac:dyDescent="0.25">
      <c r="A11" s="12" t="s">
        <v>14</v>
      </c>
      <c r="B11" s="23" t="s">
        <v>19</v>
      </c>
      <c r="C11" s="4">
        <v>1</v>
      </c>
      <c r="D11" s="11">
        <v>0</v>
      </c>
      <c r="E11" s="5">
        <f>C11*D11</f>
        <v>0</v>
      </c>
      <c r="F11" s="5">
        <f>E11*0.21</f>
        <v>0</v>
      </c>
      <c r="G11" s="5">
        <f>E11*1.21</f>
        <v>0</v>
      </c>
    </row>
    <row r="12" spans="1:7" x14ac:dyDescent="0.25">
      <c r="A12" s="16" t="s">
        <v>20</v>
      </c>
      <c r="B12" s="25"/>
      <c r="C12" s="17"/>
      <c r="D12" s="18"/>
      <c r="E12" s="18">
        <f>SUM(E13)</f>
        <v>0</v>
      </c>
      <c r="F12" s="18">
        <f t="shared" si="0"/>
        <v>0</v>
      </c>
      <c r="G12" s="18">
        <f t="shared" si="1"/>
        <v>0</v>
      </c>
    </row>
    <row r="13" spans="1:7" ht="162.75" customHeight="1" x14ac:dyDescent="0.25">
      <c r="A13" s="19" t="s">
        <v>21</v>
      </c>
      <c r="B13" s="26" t="s">
        <v>22</v>
      </c>
      <c r="C13" s="20">
        <v>2</v>
      </c>
      <c r="D13" s="21">
        <v>0</v>
      </c>
      <c r="E13" s="5">
        <f t="shared" ref="E13" si="5">C13*D13</f>
        <v>0</v>
      </c>
      <c r="F13" s="5">
        <f t="shared" ref="F13:F14" si="6">E13*0.21</f>
        <v>0</v>
      </c>
      <c r="G13" s="5">
        <f t="shared" si="1"/>
        <v>0</v>
      </c>
    </row>
    <row r="14" spans="1:7" x14ac:dyDescent="0.25">
      <c r="A14" s="16" t="s">
        <v>24</v>
      </c>
      <c r="B14" s="25"/>
      <c r="C14" s="17"/>
      <c r="D14" s="18"/>
      <c r="E14" s="18">
        <f>E15</f>
        <v>0</v>
      </c>
      <c r="F14" s="18">
        <f t="shared" si="6"/>
        <v>0</v>
      </c>
      <c r="G14" s="18">
        <f t="shared" si="1"/>
        <v>0</v>
      </c>
    </row>
    <row r="15" spans="1:7" ht="51" x14ac:dyDescent="0.25">
      <c r="A15" s="19" t="s">
        <v>26</v>
      </c>
      <c r="B15" s="26" t="s">
        <v>25</v>
      </c>
      <c r="C15" s="20">
        <v>2</v>
      </c>
      <c r="D15" s="21">
        <v>0</v>
      </c>
      <c r="E15" s="5">
        <f t="shared" ref="E15" si="7">C15*D15</f>
        <v>0</v>
      </c>
      <c r="F15" s="5">
        <f t="shared" ref="F15" si="8">E15*0.21</f>
        <v>0</v>
      </c>
      <c r="G15" s="5">
        <f t="shared" ref="G15" si="9">E15*1.21</f>
        <v>0</v>
      </c>
    </row>
    <row r="16" spans="1:7" ht="15.75" x14ac:dyDescent="0.25">
      <c r="A16" s="30" t="s">
        <v>6</v>
      </c>
      <c r="B16" s="31"/>
      <c r="C16" s="31"/>
      <c r="D16" s="31"/>
      <c r="E16" s="6">
        <f>E2+E12+E14</f>
        <v>0</v>
      </c>
      <c r="F16" s="7"/>
      <c r="G16" s="8"/>
    </row>
    <row r="17" spans="1:7" ht="15.75" x14ac:dyDescent="0.25">
      <c r="A17" s="32" t="s">
        <v>7</v>
      </c>
      <c r="B17" s="33"/>
      <c r="C17" s="33"/>
      <c r="D17" s="33"/>
      <c r="E17" s="6">
        <f>E16*0.21</f>
        <v>0</v>
      </c>
      <c r="F17" s="7"/>
      <c r="G17" s="8"/>
    </row>
    <row r="18" spans="1:7" ht="15.75" x14ac:dyDescent="0.25">
      <c r="A18" s="30" t="s">
        <v>8</v>
      </c>
      <c r="B18" s="31"/>
      <c r="C18" s="31"/>
      <c r="D18" s="31"/>
      <c r="E18" s="6">
        <f>E16+E17</f>
        <v>0</v>
      </c>
      <c r="F18" s="7"/>
      <c r="G18" s="8"/>
    </row>
    <row r="21" spans="1:7" x14ac:dyDescent="0.25">
      <c r="A21" s="29"/>
    </row>
  </sheetData>
  <mergeCells count="3">
    <mergeCell ref="A16:D16"/>
    <mergeCell ref="A17:D17"/>
    <mergeCell ref="A18:D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Rehakovaja</dc:creator>
  <cp:lastModifiedBy>Rehakovaja</cp:lastModifiedBy>
  <dcterms:created xsi:type="dcterms:W3CDTF">2015-08-27T11:14:40Z</dcterms:created>
  <dcterms:modified xsi:type="dcterms:W3CDTF">2016-09-20T08:30:42Z</dcterms:modified>
</cp:coreProperties>
</file>